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5" i="1" l="1"/>
  <c r="L28" i="1"/>
  <c r="K28" i="1"/>
  <c r="J28" i="1"/>
  <c r="I28" i="1"/>
  <c r="H28" i="1"/>
  <c r="G28" i="1"/>
  <c r="F28" i="1"/>
  <c r="E28" i="1"/>
  <c r="D28" i="1"/>
  <c r="L22" i="1"/>
  <c r="K22" i="1"/>
  <c r="J22" i="1"/>
  <c r="I22" i="1"/>
  <c r="H22" i="1"/>
  <c r="G22" i="1"/>
  <c r="F22" i="1"/>
  <c r="E22" i="1"/>
  <c r="D22" i="1"/>
  <c r="C22" i="1"/>
  <c r="L11" i="1"/>
  <c r="L29" i="1" s="1"/>
  <c r="K11" i="1"/>
  <c r="K29" i="1" s="1"/>
  <c r="J11" i="1"/>
  <c r="J29" i="1" s="1"/>
  <c r="I11" i="1"/>
  <c r="I29" i="1" s="1"/>
  <c r="H11" i="1"/>
  <c r="H29" i="1" s="1"/>
  <c r="G11" i="1"/>
  <c r="G29" i="1" s="1"/>
  <c r="F11" i="1"/>
  <c r="F29" i="1" s="1"/>
  <c r="E11" i="1"/>
  <c r="E29" i="1" s="1"/>
  <c r="D11" i="1"/>
  <c r="D29" i="1" s="1"/>
</calcChain>
</file>

<file path=xl/sharedStrings.xml><?xml version="1.0" encoding="utf-8"?>
<sst xmlns="http://schemas.openxmlformats.org/spreadsheetml/2006/main" count="47" uniqueCount="44">
  <si>
    <r>
      <t>День</t>
    </r>
    <r>
      <rPr>
        <sz val="12"/>
        <rFont val="Times New Roman"/>
        <family val="1"/>
        <charset val="204"/>
      </rPr>
      <t xml:space="preserve"> : Понедельник</t>
    </r>
  </si>
  <si>
    <r>
      <t>Неделя</t>
    </r>
    <r>
      <rPr>
        <sz val="12"/>
        <rFont val="Times New Roman"/>
        <family val="1"/>
        <charset val="204"/>
      </rPr>
      <t xml:space="preserve">: вторая  </t>
    </r>
  </si>
  <si>
    <r>
      <t>Сезон</t>
    </r>
    <r>
      <rPr>
        <sz val="12"/>
        <rFont val="Times New Roman"/>
        <family val="1"/>
        <charset val="204"/>
      </rPr>
      <t>: весенне - зимний</t>
    </r>
  </si>
  <si>
    <r>
      <t>Возрастная категория:</t>
    </r>
    <r>
      <rPr>
        <sz val="12"/>
        <rFont val="Times New Roman"/>
        <family val="1"/>
        <charset val="204"/>
      </rPr>
      <t xml:space="preserve"> с 3х - 7 лет</t>
    </r>
  </si>
  <si>
    <t>№ рецептуры</t>
  </si>
  <si>
    <t xml:space="preserve">Прием пищи, Наименование блюда </t>
  </si>
  <si>
    <t>Масса порции</t>
  </si>
  <si>
    <t>Пищевые вещества (г)</t>
  </si>
  <si>
    <t>Минеральные вещества (мг)</t>
  </si>
  <si>
    <t>Витамины (мг)</t>
  </si>
  <si>
    <t>белки</t>
  </si>
  <si>
    <t>жиры</t>
  </si>
  <si>
    <t>уг-ды</t>
  </si>
  <si>
    <t>Энергетическая ценность (ккал)</t>
  </si>
  <si>
    <t>Ca</t>
  </si>
  <si>
    <t>Fe</t>
  </si>
  <si>
    <t>B1</t>
  </si>
  <si>
    <t>B2</t>
  </si>
  <si>
    <t>C</t>
  </si>
  <si>
    <t>Завтрак:</t>
  </si>
  <si>
    <t xml:space="preserve">Каша гречневая </t>
  </si>
  <si>
    <t>Какао с молоком</t>
  </si>
  <si>
    <t>Бутерброд с маслом</t>
  </si>
  <si>
    <t>Всего:</t>
  </si>
  <si>
    <t>Второй завтрак:</t>
  </si>
  <si>
    <t>Сок, печенье</t>
  </si>
  <si>
    <t>Обед:</t>
  </si>
  <si>
    <t>Суп из овощей на курином бульоне</t>
  </si>
  <si>
    <t>Салат из свеклы с чесноком</t>
  </si>
  <si>
    <t>Плов из птицы</t>
  </si>
  <si>
    <t>Компот из с/ф с сахаром</t>
  </si>
  <si>
    <t>Хлеб ржаной</t>
  </si>
  <si>
    <t>Полдник:</t>
  </si>
  <si>
    <t xml:space="preserve">Омлет </t>
  </si>
  <si>
    <t>Чай с сахаром</t>
  </si>
  <si>
    <t>180/10</t>
  </si>
  <si>
    <t>Хлеб в/с (батон)</t>
  </si>
  <si>
    <t>Икра кабачковая</t>
  </si>
  <si>
    <t>Итого:</t>
  </si>
  <si>
    <t>Завтрак %</t>
  </si>
  <si>
    <t>II Завтрак %</t>
  </si>
  <si>
    <t>Обед %</t>
  </si>
  <si>
    <t>Полдник %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</si>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</sst>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4" fillId="0" borderId="0" xfId="1" applyFont="1"/>
    <xf numFmtId="0" fontId="5" fillId="0" borderId="0" xfId="1" applyFont="1"/>
    <xf numFmtId="0" fontId="6" fillId="0" borderId="1" xfId="1" applyFont="1" applyBorder="1" applyAlignment="1">
      <alignment horizontal="center" vertical="justify" textRotation="90"/>
    </xf>
    <xf numFmtId="0" fontId="6" fillId="0" borderId="1" xfId="1" applyFont="1" applyBorder="1" applyAlignment="1">
      <alignment horizontal="center" vertical="justify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 vertical="justify"/>
    </xf>
    <xf numFmtId="0" fontId="6" fillId="0" borderId="4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 textRotation="90"/>
    </xf>
    <xf numFmtId="0" fontId="6" fillId="0" borderId="5" xfId="1" applyFont="1" applyBorder="1" applyAlignment="1">
      <alignment horizontal="center" vertical="justify"/>
    </xf>
    <xf numFmtId="0" fontId="6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 vertical="justify"/>
    </xf>
    <xf numFmtId="0" fontId="7" fillId="0" borderId="2" xfId="1" applyFont="1" applyBorder="1"/>
    <xf numFmtId="0" fontId="2" fillId="0" borderId="2" xfId="1" applyFont="1" applyBorder="1" applyAlignment="1">
      <alignment vertical="justify"/>
    </xf>
    <xf numFmtId="0" fontId="7" fillId="0" borderId="2" xfId="1" applyFont="1" applyBorder="1" applyAlignment="1">
      <alignment horizontal="center"/>
    </xf>
    <xf numFmtId="0" fontId="8" fillId="0" borderId="2" xfId="1" applyFont="1" applyBorder="1"/>
    <xf numFmtId="0" fontId="7" fillId="0" borderId="6" xfId="1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wrapText="1"/>
    </xf>
    <xf numFmtId="0" fontId="10" fillId="0" borderId="6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2" fillId="0" borderId="2" xfId="1" applyFont="1" applyBorder="1"/>
    <xf numFmtId="0" fontId="7" fillId="2" borderId="2" xfId="1" applyFont="1" applyFill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8" fillId="3" borderId="2" xfId="1" applyFont="1" applyFill="1" applyBorder="1"/>
    <xf numFmtId="0" fontId="11" fillId="0" borderId="6" xfId="1" applyFont="1" applyBorder="1" applyAlignment="1">
      <alignment horizontal="center" vertical="top" wrapText="1"/>
    </xf>
    <xf numFmtId="0" fontId="8" fillId="0" borderId="2" xfId="1" applyFont="1" applyFill="1" applyBorder="1" applyAlignment="1">
      <alignment horizontal="left" vertical="justify"/>
    </xf>
    <xf numFmtId="0" fontId="7" fillId="0" borderId="9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horizontal="center"/>
    </xf>
    <xf numFmtId="0" fontId="7" fillId="0" borderId="10" xfId="1" applyFont="1" applyBorder="1" applyAlignment="1">
      <alignment horizontal="center" wrapText="1"/>
    </xf>
    <xf numFmtId="0" fontId="8" fillId="0" borderId="6" xfId="1" applyFont="1" applyBorder="1" applyAlignment="1">
      <alignment wrapText="1"/>
    </xf>
    <xf numFmtId="0" fontId="2" fillId="3" borderId="2" xfId="1" applyFont="1" applyFill="1" applyBorder="1"/>
    <xf numFmtId="0" fontId="11" fillId="3" borderId="2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2" xfId="1" applyFont="1" applyFill="1" applyBorder="1"/>
    <xf numFmtId="0" fontId="12" fillId="0" borderId="0" xfId="0" applyFont="1"/>
    <xf numFmtId="0" fontId="8" fillId="0" borderId="2" xfId="1" applyFont="1" applyBorder="1" applyAlignment="1">
      <alignment horizontal="center"/>
    </xf>
    <xf numFmtId="0" fontId="3" fillId="0" borderId="6" xfId="1" applyFont="1" applyBorder="1" applyAlignment="1">
      <alignment horizontal="center" wrapText="1"/>
    </xf>
    <xf numFmtId="0" fontId="3" fillId="0" borderId="6" xfId="1" applyFont="1" applyBorder="1" applyAlignment="1">
      <alignment horizontal="center" vertical="top" wrapText="1"/>
    </xf>
    <xf numFmtId="0" fontId="11" fillId="0" borderId="2" xfId="0" applyFont="1" applyBorder="1"/>
    <xf numFmtId="2" fontId="7" fillId="0" borderId="2" xfId="0" applyNumberFormat="1" applyFont="1" applyBorder="1"/>
    <xf numFmtId="2" fontId="11" fillId="0" borderId="2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A16" workbookViewId="0">
      <selection sqref="A1:M38"/>
    </sheetView>
  </sheetViews>
  <sheetFormatPr defaultRowHeight="15" x14ac:dyDescent="0.25"/>
  <sheetData>
    <row r="1" spans="1:12" ht="15.75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.75" x14ac:dyDescent="0.25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x14ac:dyDescent="0.25">
      <c r="A3" s="1" t="s">
        <v>2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 x14ac:dyDescent="0.25">
      <c r="A4" s="1" t="s">
        <v>3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4" t="s">
        <v>4</v>
      </c>
      <c r="B5" s="5" t="s">
        <v>5</v>
      </c>
      <c r="C5" s="4" t="s">
        <v>6</v>
      </c>
      <c r="D5" s="6" t="s">
        <v>7</v>
      </c>
      <c r="E5" s="6"/>
      <c r="F5" s="6"/>
      <c r="G5" s="6"/>
      <c r="H5" s="7" t="s">
        <v>8</v>
      </c>
      <c r="I5" s="8"/>
      <c r="J5" s="6" t="s">
        <v>9</v>
      </c>
      <c r="K5" s="6"/>
      <c r="L5" s="6"/>
    </row>
    <row r="6" spans="1:12" ht="85.5" x14ac:dyDescent="0.25">
      <c r="A6" s="9"/>
      <c r="B6" s="10"/>
      <c r="C6" s="9"/>
      <c r="D6" s="11" t="s">
        <v>10</v>
      </c>
      <c r="E6" s="11" t="s">
        <v>11</v>
      </c>
      <c r="F6" s="11" t="s">
        <v>12</v>
      </c>
      <c r="G6" s="12" t="s">
        <v>13</v>
      </c>
      <c r="H6" s="11" t="s">
        <v>14</v>
      </c>
      <c r="I6" s="11" t="s">
        <v>15</v>
      </c>
      <c r="J6" s="11" t="s">
        <v>16</v>
      </c>
      <c r="K6" s="11" t="s">
        <v>17</v>
      </c>
      <c r="L6" s="11" t="s">
        <v>18</v>
      </c>
    </row>
    <row r="7" spans="1:12" ht="32.25" thickBot="1" x14ac:dyDescent="0.3">
      <c r="A7" s="13"/>
      <c r="B7" s="14" t="s">
        <v>19</v>
      </c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16.5" thickBot="1" x14ac:dyDescent="0.3">
      <c r="A8" s="15">
        <v>168</v>
      </c>
      <c r="B8" s="16" t="s">
        <v>20</v>
      </c>
      <c r="C8" s="17">
        <v>190</v>
      </c>
      <c r="D8" s="18">
        <v>5.5449999999999999</v>
      </c>
      <c r="E8" s="19">
        <v>5.7</v>
      </c>
      <c r="F8" s="19">
        <v>30.672999999999998</v>
      </c>
      <c r="G8" s="19">
        <v>197.125</v>
      </c>
      <c r="H8" s="19">
        <v>11.163</v>
      </c>
      <c r="I8" s="19">
        <v>2.9569999999999999</v>
      </c>
      <c r="J8" s="19">
        <v>0.13100000000000001</v>
      </c>
      <c r="K8" s="19">
        <v>7.0999999999999994E-2</v>
      </c>
      <c r="L8" s="19">
        <v>0</v>
      </c>
    </row>
    <row r="9" spans="1:12" ht="16.5" thickBot="1" x14ac:dyDescent="0.3">
      <c r="A9" s="15">
        <v>397</v>
      </c>
      <c r="B9" s="16" t="s">
        <v>21</v>
      </c>
      <c r="C9" s="20">
        <v>200</v>
      </c>
      <c r="D9" s="21">
        <v>4.07</v>
      </c>
      <c r="E9" s="21">
        <v>3.54</v>
      </c>
      <c r="F9" s="21">
        <v>17.5</v>
      </c>
      <c r="G9" s="21">
        <v>118</v>
      </c>
      <c r="H9" s="21">
        <v>152</v>
      </c>
      <c r="I9" s="21">
        <v>0.47</v>
      </c>
      <c r="J9" s="21">
        <v>0.05</v>
      </c>
      <c r="K9" s="21">
        <v>0.18</v>
      </c>
      <c r="L9" s="21">
        <v>1.58</v>
      </c>
    </row>
    <row r="10" spans="1:12" ht="16.5" thickBot="1" x14ac:dyDescent="0.3">
      <c r="A10" s="15">
        <v>1</v>
      </c>
      <c r="B10" s="16" t="s">
        <v>22</v>
      </c>
      <c r="C10" s="20">
        <v>48</v>
      </c>
      <c r="D10" s="22">
        <v>2.94</v>
      </c>
      <c r="E10" s="22">
        <v>9.06</v>
      </c>
      <c r="F10" s="22">
        <v>17.5</v>
      </c>
      <c r="G10" s="22">
        <v>163.80000000000001</v>
      </c>
      <c r="H10" s="22">
        <v>11.1</v>
      </c>
      <c r="I10" s="22">
        <v>0.74</v>
      </c>
      <c r="J10" s="22">
        <v>0.06</v>
      </c>
      <c r="K10" s="22">
        <v>0.04</v>
      </c>
      <c r="L10" s="22">
        <v>0</v>
      </c>
    </row>
    <row r="11" spans="1:12" ht="15.75" x14ac:dyDescent="0.25">
      <c r="A11" s="15"/>
      <c r="B11" s="23" t="s">
        <v>23</v>
      </c>
      <c r="C11" s="24">
        <v>438</v>
      </c>
      <c r="D11" s="25">
        <f t="shared" ref="D11:L11" si="0">SUM(D8:D10)</f>
        <v>12.555</v>
      </c>
      <c r="E11" s="25">
        <f t="shared" si="0"/>
        <v>18.3</v>
      </c>
      <c r="F11" s="25">
        <f t="shared" si="0"/>
        <v>65.673000000000002</v>
      </c>
      <c r="G11" s="25">
        <f t="shared" si="0"/>
        <v>478.92500000000001</v>
      </c>
      <c r="H11" s="25">
        <f t="shared" si="0"/>
        <v>174.26300000000001</v>
      </c>
      <c r="I11" s="25">
        <f t="shared" si="0"/>
        <v>4.1669999999999998</v>
      </c>
      <c r="J11" s="25">
        <f t="shared" si="0"/>
        <v>0.24099999999999999</v>
      </c>
      <c r="K11" s="25">
        <f t="shared" si="0"/>
        <v>0.29099999999999998</v>
      </c>
      <c r="L11" s="25">
        <f t="shared" si="0"/>
        <v>1.58</v>
      </c>
    </row>
    <row r="12" spans="1:12" ht="15.75" x14ac:dyDescent="0.25">
      <c r="A12" s="15"/>
      <c r="B12" s="23" t="s">
        <v>24</v>
      </c>
      <c r="C12" s="15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16.5" thickBot="1" x14ac:dyDescent="0.3">
      <c r="A13" s="15">
        <v>399</v>
      </c>
      <c r="B13" s="26" t="s">
        <v>25</v>
      </c>
      <c r="C13" s="20">
        <v>190</v>
      </c>
      <c r="D13" s="22">
        <v>0.75</v>
      </c>
      <c r="E13" s="22">
        <v>0</v>
      </c>
      <c r="F13" s="22">
        <v>15.5</v>
      </c>
      <c r="G13" s="22">
        <v>63.9</v>
      </c>
      <c r="H13" s="22">
        <v>10.5</v>
      </c>
      <c r="I13" s="22">
        <v>1.71</v>
      </c>
      <c r="J13" s="22">
        <v>1.7999999999999999E-2</v>
      </c>
      <c r="K13" s="22">
        <v>0.02</v>
      </c>
      <c r="L13" s="22">
        <v>3</v>
      </c>
    </row>
    <row r="14" spans="1:12" ht="16.5" thickBot="1" x14ac:dyDescent="0.3">
      <c r="A14" s="15"/>
      <c r="B14" s="23" t="s">
        <v>23</v>
      </c>
      <c r="C14" s="24">
        <v>190</v>
      </c>
      <c r="D14" s="27">
        <v>0.9</v>
      </c>
      <c r="E14" s="27">
        <v>0</v>
      </c>
      <c r="F14" s="27">
        <v>18.18</v>
      </c>
      <c r="G14" s="27">
        <v>76.680000000000007</v>
      </c>
      <c r="H14" s="27">
        <v>12.6</v>
      </c>
      <c r="I14" s="27">
        <v>2.052</v>
      </c>
      <c r="J14" s="27">
        <v>2.1999999999999999E-2</v>
      </c>
      <c r="K14" s="27">
        <v>2.4E-2</v>
      </c>
      <c r="L14" s="27">
        <v>3.6</v>
      </c>
    </row>
    <row r="15" spans="1:12" ht="15.75" x14ac:dyDescent="0.25">
      <c r="A15" s="15"/>
      <c r="B15" s="23"/>
      <c r="C15" s="15"/>
      <c r="D15" s="13"/>
      <c r="E15" s="13"/>
      <c r="F15" s="13"/>
      <c r="G15" s="13"/>
      <c r="H15" s="13"/>
      <c r="I15" s="13"/>
      <c r="J15" s="13"/>
      <c r="K15" s="13"/>
      <c r="L15" s="13"/>
    </row>
    <row r="16" spans="1:12" ht="15.75" x14ac:dyDescent="0.25">
      <c r="A16" s="15"/>
      <c r="B16" s="23" t="s">
        <v>26</v>
      </c>
      <c r="C16" s="15"/>
      <c r="D16" s="13"/>
      <c r="E16" s="13"/>
      <c r="F16" s="13"/>
      <c r="G16" s="13"/>
      <c r="H16" s="13"/>
      <c r="I16" s="13"/>
      <c r="J16" s="13"/>
      <c r="K16" s="13"/>
      <c r="L16" s="13"/>
    </row>
    <row r="17" spans="1:13" ht="95.25" thickBot="1" x14ac:dyDescent="0.3">
      <c r="A17" s="15">
        <v>202</v>
      </c>
      <c r="B17" s="28" t="s">
        <v>27</v>
      </c>
      <c r="C17" s="17">
        <v>200</v>
      </c>
      <c r="D17" s="22">
        <v>9.5299999999999994</v>
      </c>
      <c r="E17" s="22">
        <v>12.37</v>
      </c>
      <c r="F17" s="22">
        <v>9.34</v>
      </c>
      <c r="G17" s="22">
        <v>185.02</v>
      </c>
      <c r="H17" s="22">
        <v>6.8</v>
      </c>
      <c r="I17" s="22">
        <v>25.6</v>
      </c>
      <c r="J17" s="22">
        <v>43</v>
      </c>
      <c r="K17" s="22">
        <v>69.8</v>
      </c>
      <c r="L17" s="22">
        <v>0.06</v>
      </c>
      <c r="M17" s="29"/>
    </row>
    <row r="18" spans="1:13" ht="16.5" thickBot="1" x14ac:dyDescent="0.3">
      <c r="A18" s="15"/>
      <c r="B18" s="26" t="s">
        <v>28</v>
      </c>
      <c r="C18" s="20">
        <v>60</v>
      </c>
      <c r="D18" s="22">
        <v>1.07</v>
      </c>
      <c r="E18" s="22">
        <v>4.03</v>
      </c>
      <c r="F18" s="22">
        <v>6.2</v>
      </c>
      <c r="G18" s="22">
        <v>66.19</v>
      </c>
      <c r="H18" s="22">
        <v>26.2</v>
      </c>
      <c r="I18" s="22">
        <v>0.9</v>
      </c>
      <c r="J18" s="22">
        <v>0.01</v>
      </c>
      <c r="K18" s="22">
        <v>0.03</v>
      </c>
      <c r="L18" s="22">
        <v>7</v>
      </c>
      <c r="M18" s="30"/>
    </row>
    <row r="19" spans="1:13" ht="16.5" thickBot="1" x14ac:dyDescent="0.3">
      <c r="A19" s="15">
        <v>304</v>
      </c>
      <c r="B19" s="26" t="s">
        <v>29</v>
      </c>
      <c r="C19" s="31">
        <v>210</v>
      </c>
      <c r="D19" s="22">
        <v>20.3</v>
      </c>
      <c r="E19" s="22">
        <v>17</v>
      </c>
      <c r="F19" s="22">
        <v>35.69</v>
      </c>
      <c r="G19" s="22">
        <v>377</v>
      </c>
      <c r="H19" s="22">
        <v>45.1</v>
      </c>
      <c r="I19" s="22">
        <v>2.19</v>
      </c>
      <c r="J19" s="22">
        <v>0.06</v>
      </c>
      <c r="K19" s="22">
        <v>0.12</v>
      </c>
      <c r="L19" s="22">
        <v>1.01</v>
      </c>
    </row>
    <row r="20" spans="1:13" ht="16.5" thickBot="1" x14ac:dyDescent="0.3">
      <c r="A20" s="15">
        <v>376</v>
      </c>
      <c r="B20" s="26" t="s">
        <v>30</v>
      </c>
      <c r="C20" s="20">
        <v>200</v>
      </c>
      <c r="D20" s="22">
        <v>0.433</v>
      </c>
      <c r="E20" s="22">
        <v>0.02</v>
      </c>
      <c r="F20" s="22">
        <v>27.6</v>
      </c>
      <c r="G20" s="22">
        <v>113</v>
      </c>
      <c r="H20" s="22">
        <v>31.7</v>
      </c>
      <c r="I20" s="22">
        <v>1.24</v>
      </c>
      <c r="J20" s="22">
        <v>1E-3</v>
      </c>
      <c r="K20" s="22">
        <v>5.0000000000000001E-3</v>
      </c>
      <c r="L20" s="22">
        <v>0.4</v>
      </c>
    </row>
    <row r="21" spans="1:13" ht="32.25" thickBot="1" x14ac:dyDescent="0.3">
      <c r="A21" s="32">
        <v>123</v>
      </c>
      <c r="B21" s="33" t="s">
        <v>31</v>
      </c>
      <c r="C21" s="20">
        <v>40</v>
      </c>
      <c r="D21" s="22">
        <v>3.4</v>
      </c>
      <c r="E21" s="22">
        <v>1.32</v>
      </c>
      <c r="F21" s="22">
        <v>17</v>
      </c>
      <c r="G21" s="22">
        <v>103.6</v>
      </c>
      <c r="H21" s="22">
        <v>29.2</v>
      </c>
      <c r="I21" s="22">
        <v>1.1319999999999999</v>
      </c>
      <c r="J21" s="22">
        <v>0.14699999999999999</v>
      </c>
      <c r="K21" s="22">
        <v>0.13400000000000001</v>
      </c>
      <c r="L21" s="22">
        <v>0.16</v>
      </c>
    </row>
    <row r="22" spans="1:13" ht="15.75" x14ac:dyDescent="0.25">
      <c r="A22" s="15"/>
      <c r="B22" s="34" t="s">
        <v>23</v>
      </c>
      <c r="C22" s="24">
        <f t="shared" ref="C22:L22" si="1">SUM(C17:C21)</f>
        <v>710</v>
      </c>
      <c r="D22" s="35">
        <f t="shared" si="1"/>
        <v>34.732999999999997</v>
      </c>
      <c r="E22" s="35">
        <f t="shared" si="1"/>
        <v>34.74</v>
      </c>
      <c r="F22" s="35">
        <f t="shared" si="1"/>
        <v>95.83</v>
      </c>
      <c r="G22" s="35">
        <f t="shared" si="1"/>
        <v>844.81000000000006</v>
      </c>
      <c r="H22" s="35">
        <f t="shared" si="1"/>
        <v>139</v>
      </c>
      <c r="I22" s="35">
        <f t="shared" si="1"/>
        <v>31.062000000000001</v>
      </c>
      <c r="J22" s="35">
        <f t="shared" si="1"/>
        <v>43.217999999999996</v>
      </c>
      <c r="K22" s="35">
        <f t="shared" si="1"/>
        <v>70.088999999999999</v>
      </c>
      <c r="L22" s="35">
        <f t="shared" si="1"/>
        <v>8.6300000000000008</v>
      </c>
    </row>
    <row r="23" spans="1:13" ht="15.75" x14ac:dyDescent="0.25">
      <c r="A23" s="15"/>
      <c r="B23" s="34" t="s">
        <v>32</v>
      </c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8"/>
    </row>
    <row r="24" spans="1:13" ht="16.5" thickBot="1" x14ac:dyDescent="0.3">
      <c r="A24" s="39">
        <v>215</v>
      </c>
      <c r="B24" s="26" t="s">
        <v>33</v>
      </c>
      <c r="C24" s="40">
        <v>85</v>
      </c>
      <c r="D24" s="41">
        <v>7.52</v>
      </c>
      <c r="E24" s="41">
        <v>13.46</v>
      </c>
      <c r="F24" s="41">
        <v>1.51</v>
      </c>
      <c r="G24" s="41">
        <v>177</v>
      </c>
      <c r="H24" s="41">
        <v>62.8</v>
      </c>
      <c r="I24" s="41">
        <v>1.54</v>
      </c>
      <c r="J24" s="41">
        <v>0.05</v>
      </c>
      <c r="K24" s="41">
        <v>0.31</v>
      </c>
      <c r="L24" s="41">
        <v>0.15</v>
      </c>
      <c r="M24" s="38"/>
    </row>
    <row r="25" spans="1:13" ht="16.5" thickBot="1" x14ac:dyDescent="0.3">
      <c r="A25" s="15">
        <v>392</v>
      </c>
      <c r="B25" s="26" t="s">
        <v>34</v>
      </c>
      <c r="C25" s="20" t="s">
        <v>35</v>
      </c>
      <c r="D25" s="22">
        <v>0.06</v>
      </c>
      <c r="E25" s="22">
        <v>0.02</v>
      </c>
      <c r="F25" s="22">
        <v>9.99</v>
      </c>
      <c r="G25" s="22">
        <v>40</v>
      </c>
      <c r="H25" s="22">
        <v>10</v>
      </c>
      <c r="I25" s="22">
        <v>0.28000000000000003</v>
      </c>
      <c r="J25" s="22">
        <v>0</v>
      </c>
      <c r="K25" s="22">
        <v>0</v>
      </c>
      <c r="L25" s="22">
        <v>0.03</v>
      </c>
    </row>
    <row r="26" spans="1:13" ht="16.5" thickBot="1" x14ac:dyDescent="0.3">
      <c r="A26" s="15">
        <v>125</v>
      </c>
      <c r="B26" s="26" t="s">
        <v>36</v>
      </c>
      <c r="C26" s="20">
        <v>40</v>
      </c>
      <c r="D26" s="22">
        <v>3</v>
      </c>
      <c r="E26" s="22">
        <v>1.1599999999999999</v>
      </c>
      <c r="F26" s="22">
        <v>20.56</v>
      </c>
      <c r="G26" s="22">
        <v>104.8</v>
      </c>
      <c r="H26" s="22">
        <v>7.6</v>
      </c>
      <c r="I26" s="22">
        <v>0.48</v>
      </c>
      <c r="J26" s="22">
        <v>0.04</v>
      </c>
      <c r="K26" s="22">
        <v>0.01</v>
      </c>
      <c r="L26" s="22">
        <v>0</v>
      </c>
    </row>
    <row r="27" spans="1:13" ht="16.5" thickBot="1" x14ac:dyDescent="0.3">
      <c r="A27" s="15"/>
      <c r="B27" s="26" t="s">
        <v>37</v>
      </c>
      <c r="C27" s="20">
        <v>40</v>
      </c>
      <c r="D27" s="22">
        <v>0.64</v>
      </c>
      <c r="E27" s="22">
        <v>2.52</v>
      </c>
      <c r="F27" s="22">
        <v>2.96</v>
      </c>
      <c r="G27" s="22">
        <v>36.119999999999997</v>
      </c>
      <c r="H27" s="22">
        <v>11</v>
      </c>
      <c r="I27" s="22">
        <v>0.36</v>
      </c>
      <c r="J27" s="22">
        <v>0.02</v>
      </c>
      <c r="K27" s="22">
        <v>2.4E-2</v>
      </c>
      <c r="L27" s="22">
        <v>6</v>
      </c>
    </row>
    <row r="28" spans="1:13" ht="15.75" x14ac:dyDescent="0.25">
      <c r="A28" s="15"/>
      <c r="B28" s="34" t="s">
        <v>23</v>
      </c>
      <c r="C28" s="24">
        <v>355</v>
      </c>
      <c r="D28" s="35">
        <f t="shared" ref="D28:L28" si="2">SUM(D24:D27)</f>
        <v>11.219999999999999</v>
      </c>
      <c r="E28" s="35">
        <f t="shared" si="2"/>
        <v>17.16</v>
      </c>
      <c r="F28" s="35">
        <f t="shared" si="2"/>
        <v>35.020000000000003</v>
      </c>
      <c r="G28" s="35">
        <f t="shared" si="2"/>
        <v>357.92</v>
      </c>
      <c r="H28" s="35">
        <f t="shared" si="2"/>
        <v>91.399999999999991</v>
      </c>
      <c r="I28" s="35">
        <f t="shared" si="2"/>
        <v>2.6599999999999997</v>
      </c>
      <c r="J28" s="35">
        <f t="shared" si="2"/>
        <v>0.11</v>
      </c>
      <c r="K28" s="35">
        <f t="shared" si="2"/>
        <v>0.34400000000000003</v>
      </c>
      <c r="L28" s="35">
        <f t="shared" si="2"/>
        <v>6.18</v>
      </c>
    </row>
    <row r="29" spans="1:13" ht="15.75" x14ac:dyDescent="0.25">
      <c r="A29" s="15"/>
      <c r="B29" s="23" t="s">
        <v>38</v>
      </c>
      <c r="C29" s="15"/>
      <c r="D29" s="25">
        <f t="shared" ref="D29:L29" si="3">D11+D14+D22+D28</f>
        <v>59.407999999999994</v>
      </c>
      <c r="E29" s="25">
        <f t="shared" si="3"/>
        <v>70.2</v>
      </c>
      <c r="F29" s="25">
        <f t="shared" si="3"/>
        <v>214.703</v>
      </c>
      <c r="G29" s="25">
        <f t="shared" si="3"/>
        <v>1758.335</v>
      </c>
      <c r="H29" s="25">
        <f t="shared" si="3"/>
        <v>417.26299999999998</v>
      </c>
      <c r="I29" s="25">
        <f t="shared" si="3"/>
        <v>39.940999999999995</v>
      </c>
      <c r="J29" s="25">
        <f t="shared" si="3"/>
        <v>43.590999999999994</v>
      </c>
      <c r="K29" s="25">
        <f t="shared" si="3"/>
        <v>70.74799999999999</v>
      </c>
      <c r="L29" s="25">
        <f t="shared" si="3"/>
        <v>19.990000000000002</v>
      </c>
    </row>
    <row r="31" spans="1:13" ht="15.75" x14ac:dyDescent="0.25">
      <c r="B31" s="42" t="s">
        <v>39</v>
      </c>
      <c r="C31" s="43">
        <v>21.13</v>
      </c>
    </row>
    <row r="32" spans="1:13" ht="15.75" x14ac:dyDescent="0.25">
      <c r="B32" s="42" t="s">
        <v>40</v>
      </c>
      <c r="C32" s="43">
        <v>4.26</v>
      </c>
    </row>
    <row r="33" spans="2:3" ht="15.75" x14ac:dyDescent="0.25">
      <c r="B33" s="42" t="s">
        <v>41</v>
      </c>
      <c r="C33" s="43">
        <v>38.06</v>
      </c>
    </row>
    <row r="34" spans="2:3" ht="15.75" x14ac:dyDescent="0.25">
      <c r="B34" s="42" t="s">
        <v>42</v>
      </c>
      <c r="C34" s="43">
        <v>20.32</v>
      </c>
    </row>
    <row r="35" spans="2:3" ht="15.75" x14ac:dyDescent="0.25">
      <c r="B35" s="42" t="s">
        <v>43</v>
      </c>
      <c r="C35" s="44">
        <f>SUM(C31:C34)</f>
        <v>83.77000000000001</v>
      </c>
    </row>
  </sheetData>
  <mergeCells count="6">
    <mergeCell ref="A5:A6"/>
    <mergeCell ref="B5:B6"/>
    <mergeCell ref="C5:C6"/>
    <mergeCell ref="D5:G5"/>
    <mergeCell ref="H5:I5"/>
    <mergeCell ref="J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2022-10-04T10:58:40Z</dcterms:modified>
</cp:coreProperties>
</file>